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2.36\scan\★サロン\各年度サロン\R2サロン\社協HP\代替活動応援助成\"/>
    </mc:Choice>
  </mc:AlternateContent>
  <xr:revisionPtr revIDLastSave="0" documentId="8_{47739F54-0AB1-415A-A013-95463340C49A}" xr6:coauthVersionLast="45" xr6:coauthVersionMax="45" xr10:uidLastSave="{00000000-0000-0000-0000-000000000000}"/>
  <bookViews>
    <workbookView xWindow="-120" yWindow="-120" windowWidth="20730" windowHeight="11160" xr2:uid="{9B2F236F-86E4-41EB-A35D-E4AD81860C6F}"/>
  </bookViews>
  <sheets>
    <sheet name="報告書（様式2）" sheetId="1" r:id="rId1"/>
    <sheet name="記入例（様式２）" sheetId="2" r:id="rId2"/>
  </sheets>
  <definedNames>
    <definedName name="_xlnm.Print_Area" localSheetId="1">'記入例（様式２）'!$A$1:$AK$47</definedName>
    <definedName name="_xlnm.Print_Area" localSheetId="0">'報告書（様式2）'!$A$1:$AK$47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1" i="2" l="1"/>
  <c r="Y23" i="2"/>
  <c r="AN28" i="2" s="1"/>
  <c r="M23" i="2"/>
  <c r="AN27" i="2" s="1"/>
  <c r="M27" i="2" s="1"/>
  <c r="G23" i="2"/>
  <c r="S23" i="2" s="1"/>
  <c r="AN24" i="2" s="1"/>
  <c r="AE21" i="2"/>
  <c r="S21" i="2"/>
  <c r="AN31" i="1"/>
  <c r="Y31" i="1"/>
  <c r="AN26" i="1" s="1"/>
  <c r="AN32" i="1" s="1"/>
  <c r="AN27" i="1"/>
  <c r="M27" i="1" s="1"/>
  <c r="Y23" i="1"/>
  <c r="AN28" i="1" s="1"/>
  <c r="S23" i="1"/>
  <c r="AN24" i="1" s="1"/>
  <c r="M23" i="1"/>
  <c r="M31" i="1" s="1"/>
  <c r="AN23" i="1" s="1"/>
  <c r="AN25" i="1" s="1"/>
  <c r="F36" i="1" s="1"/>
  <c r="G23" i="1"/>
  <c r="M29" i="1" s="1"/>
  <c r="AE21" i="1"/>
  <c r="S21" i="1"/>
  <c r="Y27" i="1" l="1"/>
  <c r="F41" i="1"/>
  <c r="F45" i="1" s="1"/>
  <c r="F41" i="2"/>
  <c r="Y27" i="2"/>
  <c r="M29" i="2"/>
  <c r="M31" i="2"/>
  <c r="AN23" i="2" s="1"/>
  <c r="AN25" i="2" s="1"/>
  <c r="F36" i="2" s="1"/>
  <c r="F45" i="2" s="1"/>
  <c r="Y31" i="2"/>
  <c r="AN26" i="2" s="1"/>
  <c r="AN32" i="2" s="1"/>
</calcChain>
</file>

<file path=xl/sharedStrings.xml><?xml version="1.0" encoding="utf-8"?>
<sst xmlns="http://schemas.openxmlformats.org/spreadsheetml/2006/main" count="96" uniqueCount="41">
  <si>
    <t>令和　　　年　　　月　　　日　</t>
    <rPh sb="0" eb="2">
      <t>レイワ</t>
    </rPh>
    <phoneticPr fontId="3"/>
  </si>
  <si>
    <r>
      <rPr>
        <sz val="10"/>
        <rFont val="HGSｺﾞｼｯｸM"/>
        <family val="3"/>
        <charset val="128"/>
      </rPr>
      <t>社会福祉法人</t>
    </r>
    <r>
      <rPr>
        <sz val="12"/>
        <rFont val="HGSｺﾞｼｯｸM"/>
        <family val="3"/>
        <charset val="128"/>
      </rPr>
      <t>東近江市社会福祉協議会</t>
    </r>
    <rPh sb="0" eb="2">
      <t>シャカイ</t>
    </rPh>
    <rPh sb="2" eb="4">
      <t>フクシ</t>
    </rPh>
    <rPh sb="4" eb="6">
      <t>ホウジン</t>
    </rPh>
    <rPh sb="6" eb="7">
      <t>ヒガシ</t>
    </rPh>
    <rPh sb="7" eb="9">
      <t>オウミ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</si>
  <si>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 xml:space="preserve"> 会　　長　　大 塚　 ふ さ　 様</t>
    <rPh sb="1" eb="2">
      <t>カイ</t>
    </rPh>
    <rPh sb="4" eb="5">
      <t>チョウ</t>
    </rPh>
    <rPh sb="7" eb="8">
      <t>ダイ</t>
    </rPh>
    <rPh sb="9" eb="10">
      <t>ツカ</t>
    </rPh>
    <rPh sb="17" eb="18">
      <t>サマ</t>
    </rPh>
    <phoneticPr fontId="3"/>
  </si>
  <si>
    <t>サロン名</t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</si>
  <si>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</si>
  <si>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</si>
  <si>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代表者連絡先</t>
    <rPh sb="0" eb="3">
      <t>ダイヒョウシャ</t>
    </rPh>
    <rPh sb="3" eb="6">
      <t>レンラクサキ</t>
    </rPh>
    <phoneticPr fontId="3"/>
  </si>
  <si>
    <t>新型コロナウイルス感染症対策特例
サロン活動における代替活動応援助成事業 報告書</t>
    <rPh sb="0" eb="2">
      <t>シンガタ</t>
    </rPh>
    <rPh sb="9" eb="12">
      <t>カンセンショウ</t>
    </rPh>
    <rPh sb="12" eb="14">
      <t>タイサク</t>
    </rPh>
    <rPh sb="14" eb="16">
      <t>トクレイ</t>
    </rPh>
    <rPh sb="20" eb="22">
      <t>カツドウ</t>
    </rPh>
    <rPh sb="26" eb="28">
      <t>ダイタイ</t>
    </rPh>
    <rPh sb="28" eb="30">
      <t>カツドウ</t>
    </rPh>
    <rPh sb="30" eb="32">
      <t>オウエン</t>
    </rPh>
    <rPh sb="32" eb="34">
      <t>ジョセイ</t>
    </rPh>
    <rPh sb="34" eb="36">
      <t>ジギョウ</t>
    </rPh>
    <rPh sb="37" eb="39">
      <t>ホウコク</t>
    </rPh>
    <rPh sb="39" eb="40">
      <t>ショ</t>
    </rPh>
    <phoneticPr fontId="3"/>
  </si>
  <si>
    <t>　令和２年度　サロン活動における代替活動について、下記のとおり活動しましたので報告いたします。</t>
    <rPh sb="10" eb="12">
      <t>カツドウ</t>
    </rPh>
    <rPh sb="16" eb="18">
      <t>ダイタイ</t>
    </rPh>
    <rPh sb="18" eb="20">
      <t>カツドウ</t>
    </rPh>
    <phoneticPr fontId="3"/>
  </si>
  <si>
    <t>記</t>
    <rPh sb="0" eb="1">
      <t>キ</t>
    </rPh>
    <phoneticPr fontId="3"/>
  </si>
  <si>
    <r>
      <t>当初計画</t>
    </r>
    <r>
      <rPr>
        <sz val="12"/>
        <rFont val="HGSｺﾞｼｯｸM"/>
        <family val="3"/>
        <charset val="128"/>
      </rPr>
      <t>(A)</t>
    </r>
    <rPh sb="0" eb="2">
      <t>トウショ</t>
    </rPh>
    <rPh sb="2" eb="4">
      <t>ケイカク</t>
    </rPh>
    <phoneticPr fontId="3"/>
  </si>
  <si>
    <r>
      <t>サロン活動実績</t>
    </r>
    <r>
      <rPr>
        <sz val="12"/>
        <rFont val="HGSｺﾞｼｯｸM"/>
        <family val="3"/>
        <charset val="128"/>
      </rPr>
      <t>(B)</t>
    </r>
    <rPh sb="3" eb="5">
      <t>カツドウ</t>
    </rPh>
    <rPh sb="5" eb="6">
      <t>ミ</t>
    </rPh>
    <rPh sb="6" eb="7">
      <t>イサオ</t>
    </rPh>
    <phoneticPr fontId="3"/>
  </si>
  <si>
    <t>差(A-B)=(C)</t>
    <rPh sb="0" eb="1">
      <t>サ</t>
    </rPh>
    <phoneticPr fontId="3"/>
  </si>
  <si>
    <r>
      <t>代替活動実績</t>
    </r>
    <r>
      <rPr>
        <sz val="12"/>
        <rFont val="HGSｺﾞｼｯｸM"/>
        <family val="3"/>
        <charset val="128"/>
      </rPr>
      <t>(C)</t>
    </r>
    <rPh sb="0" eb="2">
      <t>ダイタイ</t>
    </rPh>
    <rPh sb="2" eb="4">
      <t>カツドウ</t>
    </rPh>
    <rPh sb="4" eb="6">
      <t>ジッセキ</t>
    </rPh>
    <phoneticPr fontId="3"/>
  </si>
  <si>
    <r>
      <t>差</t>
    </r>
    <r>
      <rPr>
        <sz val="12"/>
        <rFont val="HGSｺﾞｼｯｸM"/>
        <family val="3"/>
        <charset val="128"/>
      </rPr>
      <t>(A-B-C)=(D)</t>
    </r>
    <rPh sb="0" eb="1">
      <t>サ</t>
    </rPh>
    <phoneticPr fontId="3"/>
  </si>
  <si>
    <t>開催回数</t>
    <rPh sb="0" eb="2">
      <t>カイサイ</t>
    </rPh>
    <rPh sb="2" eb="4">
      <t>カイスウ</t>
    </rPh>
    <phoneticPr fontId="3"/>
  </si>
  <si>
    <t>助成額</t>
    <rPh sb="0" eb="3">
      <t>ジョセイガク</t>
    </rPh>
    <phoneticPr fontId="3"/>
  </si>
  <si>
    <t>M32</t>
    <phoneticPr fontId="3"/>
  </si>
  <si>
    <t>S25</t>
    <phoneticPr fontId="3"/>
  </si>
  <si>
    <t>事業費総額</t>
    <rPh sb="0" eb="2">
      <t>ジギョウ</t>
    </rPh>
    <rPh sb="2" eb="3">
      <t>ヒ</t>
    </rPh>
    <rPh sb="3" eb="5">
      <t>ソウガク</t>
    </rPh>
    <phoneticPr fontId="3"/>
  </si>
  <si>
    <t>サロン返還金</t>
    <rPh sb="3" eb="5">
      <t>ヘンカン</t>
    </rPh>
    <rPh sb="5" eb="6">
      <t>キン</t>
    </rPh>
    <phoneticPr fontId="3"/>
  </si>
  <si>
    <t>Y29</t>
    <phoneticPr fontId="3"/>
  </si>
  <si>
    <t>今年度決定額</t>
    <rPh sb="0" eb="3">
      <t>コンネンド</t>
    </rPh>
    <rPh sb="3" eb="5">
      <t>ケッテイ</t>
    </rPh>
    <rPh sb="5" eb="6">
      <t>ガク</t>
    </rPh>
    <phoneticPr fontId="3"/>
  </si>
  <si>
    <t>※ 助成額と事業費総額
　 の少ない金額を記入</t>
    <rPh sb="2" eb="4">
      <t>ジョセイ</t>
    </rPh>
    <rPh sb="4" eb="5">
      <t>ガク</t>
    </rPh>
    <rPh sb="6" eb="9">
      <t>ジギョウヒ</t>
    </rPh>
    <rPh sb="9" eb="11">
      <t>ソウガク</t>
    </rPh>
    <rPh sb="15" eb="16">
      <t>スク</t>
    </rPh>
    <rPh sb="18" eb="20">
      <t>キンガク</t>
    </rPh>
    <rPh sb="21" eb="23">
      <t>キニュウ</t>
    </rPh>
    <phoneticPr fontId="3"/>
  </si>
  <si>
    <t>サロン決定額</t>
    <rPh sb="3" eb="5">
      <t>ケッテイ</t>
    </rPh>
    <rPh sb="5" eb="6">
      <t>ガク</t>
    </rPh>
    <phoneticPr fontId="3"/>
  </si>
  <si>
    <t>代替決定額</t>
    <rPh sb="0" eb="2">
      <t>ダイタイ</t>
    </rPh>
    <rPh sb="2" eb="4">
      <t>ケッテイ</t>
    </rPh>
    <rPh sb="4" eb="5">
      <t>ガク</t>
    </rPh>
    <phoneticPr fontId="3"/>
  </si>
  <si>
    <t>精算金額</t>
    <rPh sb="0" eb="2">
      <t>セイサン</t>
    </rPh>
    <rPh sb="2" eb="4">
      <t>キンガク</t>
    </rPh>
    <phoneticPr fontId="3"/>
  </si>
  <si>
    <t>※ 当初計画助成額
　　　－今年度決定額</t>
    <rPh sb="2" eb="4">
      <t>トウショ</t>
    </rPh>
    <rPh sb="4" eb="6">
      <t>ケイカク</t>
    </rPh>
    <rPh sb="6" eb="8">
      <t>ジョセイ</t>
    </rPh>
    <rPh sb="8" eb="9">
      <t>ガク</t>
    </rPh>
    <rPh sb="14" eb="17">
      <t>コンネンド</t>
    </rPh>
    <rPh sb="17" eb="19">
      <t>ケッテイ</t>
    </rPh>
    <rPh sb="19" eb="20">
      <t>ガク</t>
    </rPh>
    <phoneticPr fontId="3"/>
  </si>
  <si>
    <t>事業費総額
－助成額(E)</t>
    <rPh sb="0" eb="2">
      <t>ジギョウ</t>
    </rPh>
    <rPh sb="2" eb="3">
      <t>ヒ</t>
    </rPh>
    <rPh sb="3" eb="5">
      <t>ソウガク</t>
    </rPh>
    <rPh sb="7" eb="9">
      <t>ジョセイ</t>
    </rPh>
    <rPh sb="9" eb="10">
      <t>ガク</t>
    </rPh>
    <phoneticPr fontId="3"/>
  </si>
  <si>
    <t>⇒ ﾏｲﾅｽの場合
　　返還に追加</t>
    <rPh sb="7" eb="9">
      <t>バアイ</t>
    </rPh>
    <rPh sb="12" eb="14">
      <t>ヘンカン</t>
    </rPh>
    <rPh sb="15" eb="17">
      <t>ツイカ</t>
    </rPh>
    <phoneticPr fontId="3"/>
  </si>
  <si>
    <t>AE25</t>
    <phoneticPr fontId="3"/>
  </si>
  <si>
    <t>返還金</t>
    <rPh sb="0" eb="3">
      <t>ヘンカンキン</t>
    </rPh>
    <phoneticPr fontId="3"/>
  </si>
  <si>
    <t>≪サロン活動助成金の精算 … ① ≫</t>
    <rPh sb="4" eb="6">
      <t>カツドウ</t>
    </rPh>
    <rPh sb="6" eb="8">
      <t>ジョセイ</t>
    </rPh>
    <rPh sb="8" eb="9">
      <t>キン</t>
    </rPh>
    <rPh sb="10" eb="12">
      <t>セイサン</t>
    </rPh>
    <phoneticPr fontId="3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</si>
  <si>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助成金</t>
    </r>
    <rPh sb="1" eb="3">
      <t>ジョセイ</t>
    </rPh>
    <rPh sb="3" eb="4">
      <t>キン</t>
    </rPh>
    <phoneticPr fontId="3"/>
  </si>
  <si>
    <t>円</t>
    <rPh sb="0" eb="1">
      <t>エン</t>
    </rPh>
    <phoneticPr fontId="3"/>
  </si>
  <si>
    <t>を</t>
    <phoneticPr fontId="3"/>
  </si>
  <si>
    <t>返還します。</t>
    <rPh sb="0" eb="2">
      <t>ヘンカン</t>
    </rPh>
    <phoneticPr fontId="3"/>
  </si>
  <si>
    <t>≪代替活動助成金の精算 … ② ≫</t>
    <rPh sb="1" eb="3">
      <t>ダイタイ</t>
    </rPh>
    <rPh sb="3" eb="5">
      <t>カツドウ</t>
    </rPh>
    <rPh sb="5" eb="7">
      <t>ジョセイ</t>
    </rPh>
    <rPh sb="7" eb="8">
      <t>キン</t>
    </rPh>
    <rPh sb="9" eb="11">
      <t>セイサン</t>
    </rPh>
    <phoneticPr fontId="3"/>
  </si>
  <si>
    <t>申請 します。</t>
    <rPh sb="0" eb="2">
      <t>シンセイ</t>
    </rPh>
    <phoneticPr fontId="3"/>
  </si>
  <si>
    <t>≪サロン活動及び代替活動の精算 … ①-② ≫</t>
    <rPh sb="4" eb="6">
      <t>カツドウ</t>
    </rPh>
    <rPh sb="6" eb="7">
      <t>オヨ</t>
    </rPh>
    <rPh sb="8" eb="10">
      <t>ダイタイ</t>
    </rPh>
    <rPh sb="10" eb="12">
      <t>カツドウ</t>
    </rPh>
    <rPh sb="13" eb="15">
      <t>セイサン</t>
    </rPh>
    <phoneticPr fontId="3"/>
  </si>
  <si>
    <t>　※返還の場合は返還金を添えて提出ください。</t>
    <rPh sb="2" eb="4">
      <t>ヘンカン</t>
    </rPh>
    <rPh sb="5" eb="7">
      <t>バアイ</t>
    </rPh>
    <rPh sb="8" eb="10">
      <t>ヘンカン</t>
    </rPh>
    <rPh sb="10" eb="11">
      <t>キン</t>
    </rPh>
    <rPh sb="12" eb="13">
      <t>ソ</t>
    </rPh>
    <rPh sb="15" eb="17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</si>
</sst>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&quot;;[DBNum3]#,##0&quot;円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6"/>
      <color theme="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wrapText="1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38" fontId="2" fillId="0" borderId="7" xfId="1" applyFont="1" applyBorder="1">
      <alignment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left" vertical="center" wrapText="1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left" vertical="center" wrapText="1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left" vertical="center" wrapText="1" shrinkToFit="1"/>
    </xf>
    <xf numFmtId="176" fontId="4" fillId="0" borderId="19" xfId="0" applyNumberFormat="1" applyFont="1" applyBorder="1" applyAlignment="1">
      <alignment horizontal="left" vertical="center" wrapText="1" shrinkToFit="1"/>
    </xf>
    <xf numFmtId="176" fontId="8" fillId="0" borderId="20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176" fontId="9" fillId="0" borderId="25" xfId="0" applyNumberFormat="1" applyFont="1" applyBorder="1" applyAlignment="1">
      <alignment horizontal="left" vertical="center" wrapText="1" shrinkToFit="1"/>
    </xf>
    <xf numFmtId="176" fontId="9" fillId="0" borderId="26" xfId="0" applyNumberFormat="1" applyFont="1" applyBorder="1" applyAlignment="1">
      <alignment horizontal="left" vertical="center" wrapText="1" shrinkToFit="1"/>
    </xf>
    <xf numFmtId="176" fontId="9" fillId="0" borderId="27" xfId="0" applyNumberFormat="1" applyFont="1" applyBorder="1" applyAlignment="1">
      <alignment horizontal="left" vertical="center" wrapText="1" shrinkToFit="1"/>
    </xf>
    <xf numFmtId="176" fontId="8" fillId="0" borderId="28" xfId="0" applyNumberFormat="1" applyFont="1" applyBorder="1" applyAlignment="1">
      <alignment horizontal="center" vertical="center" wrapText="1" shrinkToFit="1"/>
    </xf>
    <xf numFmtId="176" fontId="8" fillId="0" borderId="0" xfId="0" applyNumberFormat="1" applyFont="1" applyAlignment="1">
      <alignment horizontal="center" vertical="center" wrapText="1" shrinkToFit="1"/>
    </xf>
    <xf numFmtId="176" fontId="8" fillId="0" borderId="24" xfId="0" applyNumberFormat="1" applyFont="1" applyBorder="1" applyAlignment="1">
      <alignment horizontal="center" vertical="center" wrapText="1" shrinkToFit="1"/>
    </xf>
    <xf numFmtId="176" fontId="9" fillId="0" borderId="23" xfId="0" applyNumberFormat="1" applyFont="1" applyBorder="1" applyAlignment="1">
      <alignment horizontal="center" vertical="center" wrapText="1" shrinkToFit="1"/>
    </xf>
    <xf numFmtId="176" fontId="9" fillId="0" borderId="0" xfId="0" applyNumberFormat="1" applyFont="1" applyAlignment="1">
      <alignment horizontal="center" vertical="center" wrapText="1" shrinkToFit="1"/>
    </xf>
    <xf numFmtId="176" fontId="9" fillId="0" borderId="24" xfId="0" applyNumberFormat="1" applyFont="1" applyBorder="1" applyAlignment="1">
      <alignment horizontal="center" vertical="center" wrapText="1" shrinkToFit="1"/>
    </xf>
    <xf numFmtId="176" fontId="8" fillId="0" borderId="23" xfId="0" applyNumberFormat="1" applyFont="1" applyBorder="1" applyAlignment="1">
      <alignment horizontal="center" vertical="center" wrapText="1" shrinkToFit="1"/>
    </xf>
    <xf numFmtId="176" fontId="8" fillId="0" borderId="29" xfId="0" applyNumberFormat="1" applyFont="1" applyBorder="1" applyAlignment="1">
      <alignment horizontal="center" vertical="center" wrapText="1" shrinkToFit="1"/>
    </xf>
    <xf numFmtId="176" fontId="9" fillId="0" borderId="30" xfId="0" applyNumberFormat="1" applyFont="1" applyBorder="1" applyAlignment="1">
      <alignment vertical="center" wrapText="1" shrinkToFit="1"/>
    </xf>
    <xf numFmtId="176" fontId="9" fillId="0" borderId="26" xfId="0" applyNumberFormat="1" applyFont="1" applyBorder="1" applyAlignment="1">
      <alignment vertical="center" wrapText="1" shrinkToFit="1"/>
    </xf>
    <xf numFmtId="176" fontId="9" fillId="0" borderId="31" xfId="0" applyNumberFormat="1" applyFont="1" applyBorder="1" applyAlignment="1">
      <alignment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176" fontId="9" fillId="0" borderId="35" xfId="0" applyNumberFormat="1" applyFont="1" applyBorder="1" applyAlignment="1">
      <alignment horizontal="left" vertical="center" wrapText="1" shrinkToFit="1"/>
    </xf>
    <xf numFmtId="176" fontId="9" fillId="0" borderId="36" xfId="0" applyNumberFormat="1" applyFont="1" applyBorder="1" applyAlignment="1">
      <alignment horizontal="left" vertical="center" wrapText="1" shrinkToFit="1"/>
    </xf>
    <xf numFmtId="176" fontId="9" fillId="0" borderId="37" xfId="0" applyNumberFormat="1" applyFont="1" applyBorder="1" applyAlignment="1">
      <alignment horizontal="left" vertical="center" wrapText="1" shrinkToFit="1"/>
    </xf>
    <xf numFmtId="176" fontId="8" fillId="0" borderId="38" xfId="0" applyNumberFormat="1" applyFont="1" applyBorder="1" applyAlignment="1">
      <alignment horizontal="center" vertical="center" wrapText="1" shrinkToFit="1"/>
    </xf>
    <xf numFmtId="176" fontId="8" fillId="0" borderId="33" xfId="0" applyNumberFormat="1" applyFont="1" applyBorder="1" applyAlignment="1">
      <alignment horizontal="center" vertical="center" wrapText="1" shrinkToFit="1"/>
    </xf>
    <xf numFmtId="176" fontId="8" fillId="0" borderId="34" xfId="0" applyNumberFormat="1" applyFont="1" applyBorder="1" applyAlignment="1">
      <alignment horizontal="center" vertical="center" wrapText="1" shrinkToFit="1"/>
    </xf>
    <xf numFmtId="176" fontId="9" fillId="0" borderId="32" xfId="0" applyNumberFormat="1" applyFont="1" applyBorder="1" applyAlignment="1">
      <alignment horizontal="center" vertical="center" wrapText="1" shrinkToFit="1"/>
    </xf>
    <xf numFmtId="176" fontId="9" fillId="0" borderId="33" xfId="0" applyNumberFormat="1" applyFont="1" applyBorder="1" applyAlignment="1">
      <alignment horizontal="center" vertical="center" wrapText="1" shrinkToFit="1"/>
    </xf>
    <xf numFmtId="176" fontId="9" fillId="0" borderId="34" xfId="0" applyNumberFormat="1" applyFont="1" applyBorder="1" applyAlignment="1">
      <alignment horizontal="center" vertical="center" wrapText="1" shrinkToFit="1"/>
    </xf>
    <xf numFmtId="176" fontId="8" fillId="0" borderId="32" xfId="0" applyNumberFormat="1" applyFont="1" applyBorder="1" applyAlignment="1">
      <alignment horizontal="center" vertical="center" wrapText="1" shrinkToFit="1"/>
    </xf>
    <xf numFmtId="176" fontId="8" fillId="0" borderId="39" xfId="0" applyNumberFormat="1" applyFont="1" applyBorder="1" applyAlignment="1">
      <alignment horizontal="center" vertical="center" wrapText="1" shrinkToFit="1"/>
    </xf>
    <xf numFmtId="176" fontId="9" fillId="0" borderId="40" xfId="0" applyNumberFormat="1" applyFont="1" applyBorder="1" applyAlignment="1">
      <alignment vertical="center" wrapText="1" shrinkToFit="1"/>
    </xf>
    <xf numFmtId="176" fontId="9" fillId="0" borderId="36" xfId="0" applyNumberFormat="1" applyFont="1" applyBorder="1" applyAlignment="1">
      <alignment vertical="center" wrapText="1" shrinkToFit="1"/>
    </xf>
    <xf numFmtId="176" fontId="9" fillId="0" borderId="41" xfId="0" applyNumberFormat="1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21</xdr:row>
      <xdr:rowOff>228600</xdr:rowOff>
    </xdr:from>
    <xdr:to>
      <xdr:col>7</xdr:col>
      <xdr:colOff>200025</xdr:colOff>
      <xdr:row>22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4FD699-54F7-40D3-9408-A5F67579712D}"/>
            </a:ext>
          </a:extLst>
        </xdr:cNvPr>
        <xdr:cNvSpPr/>
      </xdr:nvSpPr>
      <xdr:spPr>
        <a:xfrm>
          <a:off x="1466850" y="6781800"/>
          <a:ext cx="533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(E)</a:t>
          </a:r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171450</xdr:colOff>
      <xdr:row>25</xdr:row>
      <xdr:rowOff>228600</xdr:rowOff>
    </xdr:from>
    <xdr:to>
      <xdr:col>13</xdr:col>
      <xdr:colOff>190500</xdr:colOff>
      <xdr:row>26</xdr:row>
      <xdr:rowOff>247650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D46FCA5-F9FD-4025-901F-ABBE61A29D58}"/>
            </a:ext>
          </a:extLst>
        </xdr:cNvPr>
        <xdr:cNvSpPr/>
      </xdr:nvSpPr>
      <xdr:spPr>
        <a:xfrm>
          <a:off x="3000375" y="7848600"/>
          <a:ext cx="533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(F)</a:t>
          </a:r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190500</xdr:colOff>
      <xdr:row>25</xdr:row>
      <xdr:rowOff>228600</xdr:rowOff>
    </xdr:from>
    <xdr:to>
      <xdr:col>25</xdr:col>
      <xdr:colOff>209550</xdr:colOff>
      <xdr:row>26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A071801-D1D7-4C29-A049-C283A469C6F0}"/>
            </a:ext>
          </a:extLst>
        </xdr:cNvPr>
        <xdr:cNvSpPr/>
      </xdr:nvSpPr>
      <xdr:spPr>
        <a:xfrm>
          <a:off x="4562475" y="7848600"/>
          <a:ext cx="533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11</xdr:col>
      <xdr:colOff>171449</xdr:colOff>
      <xdr:row>27</xdr:row>
      <xdr:rowOff>219075</xdr:rowOff>
    </xdr:from>
    <xdr:to>
      <xdr:col>16</xdr:col>
      <xdr:colOff>19049</xdr:colOff>
      <xdr:row>28</xdr:row>
      <xdr:rowOff>238125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37572E7-8C9B-497F-A993-0B97F80FF23C}"/>
            </a:ext>
          </a:extLst>
        </xdr:cNvPr>
        <xdr:cNvSpPr/>
      </xdr:nvSpPr>
      <xdr:spPr>
        <a:xfrm>
          <a:off x="3000374" y="8372475"/>
          <a:ext cx="113347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(E)-(F)=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21</xdr:row>
      <xdr:rowOff>228600</xdr:rowOff>
    </xdr:from>
    <xdr:to>
      <xdr:col>7</xdr:col>
      <xdr:colOff>200025</xdr:colOff>
      <xdr:row>22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02DCCE-D1D4-4BE7-8D8C-1F30001BB539}"/>
            </a:ext>
          </a:extLst>
        </xdr:cNvPr>
        <xdr:cNvSpPr/>
      </xdr:nvSpPr>
      <xdr:spPr>
        <a:xfrm>
          <a:off x="1466850" y="6781800"/>
          <a:ext cx="533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(E)</a:t>
          </a:r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171450</xdr:colOff>
      <xdr:row>25</xdr:row>
      <xdr:rowOff>228600</xdr:rowOff>
    </xdr:from>
    <xdr:to>
      <xdr:col>13</xdr:col>
      <xdr:colOff>190500</xdr:colOff>
      <xdr:row>26</xdr:row>
      <xdr:rowOff>247650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657518-0FA6-4CD3-AD87-A9FC9478DB0A}"/>
            </a:ext>
          </a:extLst>
        </xdr:cNvPr>
        <xdr:cNvSpPr/>
      </xdr:nvSpPr>
      <xdr:spPr>
        <a:xfrm>
          <a:off x="3000375" y="7848600"/>
          <a:ext cx="533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(F)</a:t>
          </a:r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190500</xdr:colOff>
      <xdr:row>25</xdr:row>
      <xdr:rowOff>228600</xdr:rowOff>
    </xdr:from>
    <xdr:to>
      <xdr:col>25</xdr:col>
      <xdr:colOff>209550</xdr:colOff>
      <xdr:row>26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D3CB8ED-972C-4E56-AF45-EE4AA9C09785}"/>
            </a:ext>
          </a:extLst>
        </xdr:cNvPr>
        <xdr:cNvSpPr/>
      </xdr:nvSpPr>
      <xdr:spPr>
        <a:xfrm>
          <a:off x="4562475" y="7848600"/>
          <a:ext cx="533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11</xdr:col>
      <xdr:colOff>171449</xdr:colOff>
      <xdr:row>27</xdr:row>
      <xdr:rowOff>219075</xdr:rowOff>
    </xdr:from>
    <xdr:to>
      <xdr:col>16</xdr:col>
      <xdr:colOff>19049</xdr:colOff>
      <xdr:row>28</xdr:row>
      <xdr:rowOff>238125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4671F79-8EAD-4C8D-AE60-6BF7616ED014}"/>
            </a:ext>
          </a:extLst>
        </xdr:cNvPr>
        <xdr:cNvSpPr/>
      </xdr:nvSpPr>
      <xdr:spPr>
        <a:xfrm>
          <a:off x="3000374" y="8372475"/>
          <a:ext cx="113347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(E)-(F)=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DB8A-853A-40A4-A4D2-2B0E2C59A599}">
  <sheetPr>
    <tabColor rgb="FFFF0000"/>
    <pageSetUpPr fitToPage="1"/>
  </sheetPr>
  <dimension ref="A2:AN47"/>
  <sheetViews>
    <sheetView showZeros="0" tabSelected="1" view="pageBreakPreview" zoomScaleNormal="100" zoomScaleSheetLayoutView="100" workbookViewId="0"/>
  </sheetViews>
  <sheetFormatPr defaultColWidth="4.25" defaultRowHeight="22.5" customHeight="1"/>
  <cols>
    <col min="1" max="18" width="3.375" style="2" customWidth="1"/>
    <col min="19" max="24" width="2.875" style="2" hidden="1" customWidth="1"/>
    <col min="25" max="37" width="3.375" style="2" customWidth="1"/>
    <col min="38" max="38" width="4.25" style="2"/>
    <col min="39" max="39" width="13.875" style="2" hidden="1" customWidth="1"/>
    <col min="40" max="40" width="7.75" style="2" hidden="1" customWidth="1"/>
    <col min="41" max="16384" width="4.25" style="2"/>
  </cols>
  <sheetData>
    <row r="2" spans="1:37" ht="22.5" customHeight="1">
      <c r="A2" s="1"/>
      <c r="W2" s="3" t="s">
        <v>0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 ht="22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"/>
    </row>
    <row r="4" spans="1:37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"/>
    </row>
    <row r="5" spans="1:37" ht="22.5" customHeight="1">
      <c r="A5" s="7"/>
      <c r="B5" s="7"/>
      <c r="C5" s="7"/>
      <c r="D5" s="7"/>
      <c r="S5" s="8"/>
      <c r="T5" s="8"/>
      <c r="U5" s="8"/>
      <c r="V5" s="8"/>
    </row>
    <row r="6" spans="1:37" ht="22.5" customHeight="1">
      <c r="A6" s="7"/>
      <c r="B6" s="7"/>
      <c r="C6" s="7"/>
      <c r="D6" s="7"/>
      <c r="O6" s="9" t="s">
        <v>3</v>
      </c>
      <c r="P6" s="9"/>
      <c r="Q6" s="9"/>
      <c r="R6" s="9"/>
      <c r="S6" s="9"/>
      <c r="T6" s="9"/>
      <c r="U6" s="9"/>
      <c r="V6" s="9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7" ht="22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O7" s="12"/>
      <c r="P7" s="12"/>
      <c r="Q7" s="12"/>
      <c r="R7" s="12"/>
      <c r="S7" s="12"/>
      <c r="T7" s="12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7" ht="22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9" t="s">
        <v>4</v>
      </c>
      <c r="P8" s="9"/>
      <c r="Q8" s="9"/>
      <c r="R8" s="9"/>
      <c r="S8" s="9"/>
      <c r="T8" s="9"/>
      <c r="U8" s="9"/>
      <c r="V8" s="9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4" t="s">
        <v>5</v>
      </c>
    </row>
    <row r="9" spans="1:37" ht="22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O9" s="12"/>
      <c r="P9" s="12"/>
      <c r="Q9" s="12"/>
      <c r="R9" s="12"/>
      <c r="S9" s="12"/>
      <c r="T9" s="12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5"/>
    </row>
    <row r="10" spans="1:37" ht="22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O10" s="9" t="s">
        <v>6</v>
      </c>
      <c r="P10" s="9"/>
      <c r="Q10" s="9"/>
      <c r="R10" s="9"/>
      <c r="S10" s="9"/>
      <c r="T10" s="9"/>
      <c r="U10" s="9"/>
      <c r="V10" s="9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7" ht="22.5" customHeight="1">
      <c r="A11" s="6"/>
    </row>
    <row r="13" spans="1:37" ht="41.25" customHeight="1">
      <c r="A13" s="16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</row>
    <row r="14" spans="1:37" ht="22.5" customHeight="1">
      <c r="AK14" s="19"/>
    </row>
    <row r="15" spans="1:37" ht="56.25" customHeight="1">
      <c r="A15" s="20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9"/>
    </row>
    <row r="16" spans="1:37" ht="22.5" customHeight="1">
      <c r="S16" s="21"/>
      <c r="T16" s="1"/>
      <c r="U16" s="1"/>
      <c r="V16" s="1"/>
      <c r="W16" s="1"/>
      <c r="AE16" s="21"/>
      <c r="AF16" s="21"/>
    </row>
    <row r="17" spans="1:40" s="1" customFormat="1" ht="22.5" customHeight="1">
      <c r="A17" s="2"/>
      <c r="B17" s="3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"/>
    </row>
    <row r="18" spans="1:40" s="1" customFormat="1" ht="26.25" customHeight="1" thickBo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"/>
      <c r="AH18" s="2"/>
      <c r="AI18" s="2"/>
      <c r="AJ18" s="2"/>
      <c r="AK18" s="2"/>
    </row>
    <row r="19" spans="1:40" ht="22.5" customHeight="1">
      <c r="B19" s="22"/>
      <c r="C19" s="23"/>
      <c r="D19" s="23"/>
      <c r="E19" s="23"/>
      <c r="F19" s="23"/>
      <c r="G19" s="24" t="s">
        <v>10</v>
      </c>
      <c r="H19" s="24"/>
      <c r="I19" s="24"/>
      <c r="J19" s="24"/>
      <c r="K19" s="24"/>
      <c r="L19" s="24"/>
      <c r="M19" s="24" t="s">
        <v>11</v>
      </c>
      <c r="N19" s="24"/>
      <c r="O19" s="24"/>
      <c r="P19" s="24"/>
      <c r="Q19" s="24"/>
      <c r="R19" s="24"/>
      <c r="S19" s="24" t="s">
        <v>12</v>
      </c>
      <c r="T19" s="24"/>
      <c r="U19" s="24"/>
      <c r="V19" s="24"/>
      <c r="W19" s="24"/>
      <c r="X19" s="24"/>
      <c r="Y19" s="24" t="s">
        <v>13</v>
      </c>
      <c r="Z19" s="24"/>
      <c r="AA19" s="24"/>
      <c r="AB19" s="24"/>
      <c r="AC19" s="24"/>
      <c r="AD19" s="24"/>
      <c r="AE19" s="24" t="s">
        <v>14</v>
      </c>
      <c r="AF19" s="24"/>
      <c r="AG19" s="24"/>
      <c r="AH19" s="24"/>
      <c r="AI19" s="24"/>
      <c r="AJ19" s="25"/>
    </row>
    <row r="20" spans="1:40" ht="11.25" customHeight="1">
      <c r="B20" s="26"/>
      <c r="C20" s="27"/>
      <c r="D20" s="27"/>
      <c r="E20" s="27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</row>
    <row r="21" spans="1:40" ht="21" customHeight="1">
      <c r="A21" s="1"/>
      <c r="B21" s="30" t="s">
        <v>15</v>
      </c>
      <c r="C21" s="28"/>
      <c r="D21" s="28"/>
      <c r="E21" s="28"/>
      <c r="F21" s="28"/>
      <c r="G21" s="31">
        <v>0</v>
      </c>
      <c r="H21" s="31"/>
      <c r="I21" s="31"/>
      <c r="J21" s="31"/>
      <c r="K21" s="31"/>
      <c r="L21" s="31"/>
      <c r="M21" s="31">
        <v>0</v>
      </c>
      <c r="N21" s="31"/>
      <c r="O21" s="31"/>
      <c r="P21" s="31"/>
      <c r="Q21" s="31"/>
      <c r="R21" s="31"/>
      <c r="S21" s="31">
        <f>G21-M21</f>
        <v>0</v>
      </c>
      <c r="T21" s="31"/>
      <c r="U21" s="31"/>
      <c r="V21" s="31"/>
      <c r="W21" s="31"/>
      <c r="X21" s="31"/>
      <c r="Y21" s="31">
        <v>0</v>
      </c>
      <c r="Z21" s="31"/>
      <c r="AA21" s="31"/>
      <c r="AB21" s="31"/>
      <c r="AC21" s="31"/>
      <c r="AD21" s="31"/>
      <c r="AE21" s="31">
        <f>G21-M21-Y21</f>
        <v>0</v>
      </c>
      <c r="AF21" s="31"/>
      <c r="AG21" s="31"/>
      <c r="AH21" s="31"/>
      <c r="AI21" s="31"/>
      <c r="AJ21" s="32"/>
    </row>
    <row r="22" spans="1:40" ht="21" customHeight="1">
      <c r="B22" s="33"/>
      <c r="C22" s="28"/>
      <c r="D22" s="28"/>
      <c r="E22" s="28"/>
      <c r="F22" s="28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</row>
    <row r="23" spans="1:40" ht="21" customHeight="1">
      <c r="B23" s="30" t="s">
        <v>16</v>
      </c>
      <c r="C23" s="28"/>
      <c r="D23" s="28"/>
      <c r="E23" s="28"/>
      <c r="F23" s="28"/>
      <c r="G23" s="34">
        <f>IF(G21="","",IF(G21*4000&lt;50000,G21*4000,50000))</f>
        <v>0</v>
      </c>
      <c r="H23" s="31"/>
      <c r="I23" s="31"/>
      <c r="J23" s="31"/>
      <c r="K23" s="31"/>
      <c r="L23" s="31"/>
      <c r="M23" s="34">
        <f>IF(M21="","",IF(M21*4000&lt;50000,M21*4000,50000))</f>
        <v>0</v>
      </c>
      <c r="N23" s="31"/>
      <c r="O23" s="31"/>
      <c r="P23" s="31"/>
      <c r="Q23" s="31"/>
      <c r="R23" s="31"/>
      <c r="S23" s="34">
        <f>G23-M23</f>
        <v>0</v>
      </c>
      <c r="T23" s="34"/>
      <c r="U23" s="34"/>
      <c r="V23" s="34"/>
      <c r="W23" s="34"/>
      <c r="X23" s="34"/>
      <c r="Y23" s="34">
        <f>IF(Y21="","",IF(Y21*4000&lt;50000,Y21*4000,50000))</f>
        <v>0</v>
      </c>
      <c r="Z23" s="31"/>
      <c r="AA23" s="31"/>
      <c r="AB23" s="31"/>
      <c r="AC23" s="31"/>
      <c r="AD23" s="31"/>
      <c r="AE23" s="35"/>
      <c r="AF23" s="35"/>
      <c r="AG23" s="35"/>
      <c r="AH23" s="35"/>
      <c r="AI23" s="35"/>
      <c r="AJ23" s="36"/>
      <c r="AM23" s="37" t="s">
        <v>17</v>
      </c>
      <c r="AN23" s="38">
        <f>IF(M31&gt;=0,0,M31*-1)</f>
        <v>0</v>
      </c>
    </row>
    <row r="24" spans="1:40" ht="21" customHeight="1">
      <c r="B24" s="33"/>
      <c r="C24" s="28"/>
      <c r="D24" s="28"/>
      <c r="E24" s="28"/>
      <c r="F24" s="28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4"/>
      <c r="T24" s="34"/>
      <c r="U24" s="34"/>
      <c r="V24" s="34"/>
      <c r="W24" s="34"/>
      <c r="X24" s="34"/>
      <c r="Y24" s="31"/>
      <c r="Z24" s="31"/>
      <c r="AA24" s="31"/>
      <c r="AB24" s="31"/>
      <c r="AC24" s="31"/>
      <c r="AD24" s="31"/>
      <c r="AE24" s="35"/>
      <c r="AF24" s="35"/>
      <c r="AG24" s="35"/>
      <c r="AH24" s="35"/>
      <c r="AI24" s="35"/>
      <c r="AJ24" s="36"/>
      <c r="AM24" s="37" t="s">
        <v>18</v>
      </c>
      <c r="AN24" s="38">
        <f>IF(S23=0,0,S23)</f>
        <v>0</v>
      </c>
    </row>
    <row r="25" spans="1:40" ht="21" customHeight="1">
      <c r="B25" s="33" t="s">
        <v>19</v>
      </c>
      <c r="C25" s="28"/>
      <c r="D25" s="28"/>
      <c r="E25" s="28"/>
      <c r="F25" s="28"/>
      <c r="G25" s="35"/>
      <c r="H25" s="35"/>
      <c r="I25" s="35"/>
      <c r="J25" s="35"/>
      <c r="K25" s="35"/>
      <c r="L25" s="35"/>
      <c r="M25" s="34">
        <v>0</v>
      </c>
      <c r="N25" s="31"/>
      <c r="O25" s="31"/>
      <c r="P25" s="31"/>
      <c r="Q25" s="31"/>
      <c r="R25" s="31"/>
      <c r="S25" s="35"/>
      <c r="T25" s="35"/>
      <c r="U25" s="35"/>
      <c r="V25" s="35"/>
      <c r="W25" s="35"/>
      <c r="X25" s="35"/>
      <c r="Y25" s="34">
        <v>0</v>
      </c>
      <c r="Z25" s="31"/>
      <c r="AA25" s="31"/>
      <c r="AB25" s="31"/>
      <c r="AC25" s="31"/>
      <c r="AD25" s="31"/>
      <c r="AE25" s="35"/>
      <c r="AF25" s="35"/>
      <c r="AG25" s="35"/>
      <c r="AH25" s="35"/>
      <c r="AI25" s="35"/>
      <c r="AJ25" s="36"/>
      <c r="AM25" s="37" t="s">
        <v>20</v>
      </c>
      <c r="AN25" s="38">
        <f>AN23+AN24</f>
        <v>0</v>
      </c>
    </row>
    <row r="26" spans="1:40" ht="21" customHeight="1" thickBot="1">
      <c r="B26" s="33"/>
      <c r="C26" s="28"/>
      <c r="D26" s="28"/>
      <c r="E26" s="28"/>
      <c r="F26" s="28"/>
      <c r="G26" s="35"/>
      <c r="H26" s="35"/>
      <c r="I26" s="35"/>
      <c r="J26" s="35"/>
      <c r="K26" s="35"/>
      <c r="L26" s="35"/>
      <c r="M26" s="31"/>
      <c r="N26" s="31"/>
      <c r="O26" s="31"/>
      <c r="P26" s="31"/>
      <c r="Q26" s="31"/>
      <c r="R26" s="31"/>
      <c r="S26" s="35"/>
      <c r="T26" s="35"/>
      <c r="U26" s="35"/>
      <c r="V26" s="35"/>
      <c r="W26" s="35"/>
      <c r="X26" s="35"/>
      <c r="Y26" s="39"/>
      <c r="Z26" s="39"/>
      <c r="AA26" s="39"/>
      <c r="AB26" s="39"/>
      <c r="AC26" s="39"/>
      <c r="AD26" s="39"/>
      <c r="AE26" s="35"/>
      <c r="AF26" s="35"/>
      <c r="AG26" s="35"/>
      <c r="AH26" s="35"/>
      <c r="AI26" s="35"/>
      <c r="AJ26" s="36"/>
      <c r="AM26" s="37" t="s">
        <v>21</v>
      </c>
      <c r="AN26" s="38">
        <f>IF(Y31&gt;=0,0,Y31*-1)</f>
        <v>0</v>
      </c>
    </row>
    <row r="27" spans="1:40" ht="21" customHeight="1">
      <c r="B27" s="33" t="s">
        <v>22</v>
      </c>
      <c r="C27" s="28"/>
      <c r="D27" s="28"/>
      <c r="E27" s="28"/>
      <c r="F27" s="28"/>
      <c r="G27" s="40" t="s">
        <v>23</v>
      </c>
      <c r="H27" s="40"/>
      <c r="I27" s="40"/>
      <c r="J27" s="40"/>
      <c r="K27" s="40"/>
      <c r="L27" s="40"/>
      <c r="M27" s="31">
        <f>AN27</f>
        <v>0</v>
      </c>
      <c r="N27" s="31"/>
      <c r="O27" s="31"/>
      <c r="P27" s="31"/>
      <c r="Q27" s="31"/>
      <c r="R27" s="31"/>
      <c r="S27" s="41"/>
      <c r="T27" s="41"/>
      <c r="U27" s="41"/>
      <c r="V27" s="41"/>
      <c r="W27" s="41"/>
      <c r="X27" s="42"/>
      <c r="Y27" s="43">
        <f>AN28</f>
        <v>0</v>
      </c>
      <c r="Z27" s="44"/>
      <c r="AA27" s="44"/>
      <c r="AB27" s="44"/>
      <c r="AC27" s="44"/>
      <c r="AD27" s="45"/>
      <c r="AE27" s="46"/>
      <c r="AF27" s="35"/>
      <c r="AG27" s="35"/>
      <c r="AH27" s="35"/>
      <c r="AI27" s="35"/>
      <c r="AJ27" s="36"/>
      <c r="AM27" s="37" t="s">
        <v>24</v>
      </c>
      <c r="AN27" s="38">
        <f>IF(M25&lt;M23,M25,M23)</f>
        <v>0</v>
      </c>
    </row>
    <row r="28" spans="1:40" ht="21" customHeight="1" thickBot="1">
      <c r="B28" s="33"/>
      <c r="C28" s="28"/>
      <c r="D28" s="28"/>
      <c r="E28" s="28"/>
      <c r="F28" s="28"/>
      <c r="G28" s="40"/>
      <c r="H28" s="40"/>
      <c r="I28" s="40"/>
      <c r="J28" s="40"/>
      <c r="K28" s="40"/>
      <c r="L28" s="40"/>
      <c r="M28" s="39"/>
      <c r="N28" s="39"/>
      <c r="O28" s="39"/>
      <c r="P28" s="39"/>
      <c r="Q28" s="39"/>
      <c r="R28" s="39"/>
      <c r="S28" s="41"/>
      <c r="T28" s="41"/>
      <c r="U28" s="41"/>
      <c r="V28" s="41"/>
      <c r="W28" s="41"/>
      <c r="X28" s="42"/>
      <c r="Y28" s="47"/>
      <c r="Z28" s="48"/>
      <c r="AA28" s="48"/>
      <c r="AB28" s="48"/>
      <c r="AC28" s="48"/>
      <c r="AD28" s="49"/>
      <c r="AE28" s="46"/>
      <c r="AF28" s="35"/>
      <c r="AG28" s="35"/>
      <c r="AH28" s="35"/>
      <c r="AI28" s="35"/>
      <c r="AJ28" s="36"/>
      <c r="AM28" s="37" t="s">
        <v>25</v>
      </c>
      <c r="AN28" s="38">
        <f>IF(Y25&lt;Y23,Y25,Y23)</f>
        <v>0</v>
      </c>
    </row>
    <row r="29" spans="1:40" ht="21" customHeight="1">
      <c r="B29" s="33" t="s">
        <v>26</v>
      </c>
      <c r="C29" s="28"/>
      <c r="D29" s="28"/>
      <c r="E29" s="28"/>
      <c r="F29" s="28"/>
      <c r="G29" s="40" t="s">
        <v>27</v>
      </c>
      <c r="H29" s="40"/>
      <c r="I29" s="40"/>
      <c r="J29" s="40"/>
      <c r="K29" s="40"/>
      <c r="L29" s="50"/>
      <c r="M29" s="43">
        <f>G23-M27</f>
        <v>0</v>
      </c>
      <c r="N29" s="44"/>
      <c r="O29" s="44"/>
      <c r="P29" s="44"/>
      <c r="Q29" s="44"/>
      <c r="R29" s="45"/>
      <c r="S29" s="51"/>
      <c r="T29" s="41"/>
      <c r="U29" s="41"/>
      <c r="V29" s="41"/>
      <c r="W29" s="41"/>
      <c r="X29" s="41"/>
      <c r="Y29" s="52"/>
      <c r="Z29" s="52"/>
      <c r="AA29" s="52"/>
      <c r="AB29" s="52"/>
      <c r="AC29" s="52"/>
      <c r="AD29" s="52"/>
      <c r="AE29" s="35"/>
      <c r="AF29" s="35"/>
      <c r="AG29" s="35"/>
      <c r="AH29" s="35"/>
      <c r="AI29" s="35"/>
      <c r="AJ29" s="36"/>
      <c r="AM29" s="37"/>
      <c r="AN29" s="38"/>
    </row>
    <row r="30" spans="1:40" ht="21" customHeight="1" thickBot="1">
      <c r="B30" s="53"/>
      <c r="C30" s="54"/>
      <c r="D30" s="54"/>
      <c r="E30" s="54"/>
      <c r="F30" s="54"/>
      <c r="G30" s="55"/>
      <c r="H30" s="55"/>
      <c r="I30" s="55"/>
      <c r="J30" s="55"/>
      <c r="K30" s="55"/>
      <c r="L30" s="56"/>
      <c r="M30" s="47"/>
      <c r="N30" s="48"/>
      <c r="O30" s="48"/>
      <c r="P30" s="48"/>
      <c r="Q30" s="48"/>
      <c r="R30" s="49"/>
      <c r="S30" s="57"/>
      <c r="T30" s="58"/>
      <c r="U30" s="58"/>
      <c r="V30" s="58"/>
      <c r="W30" s="58"/>
      <c r="X30" s="58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M30" s="37"/>
      <c r="AN30" s="38"/>
    </row>
    <row r="31" spans="1:40" ht="21" hidden="1" customHeight="1">
      <c r="B31" s="61" t="s">
        <v>28</v>
      </c>
      <c r="C31" s="62"/>
      <c r="D31" s="62"/>
      <c r="E31" s="62"/>
      <c r="F31" s="63"/>
      <c r="G31" s="64"/>
      <c r="H31" s="65"/>
      <c r="I31" s="65"/>
      <c r="J31" s="65"/>
      <c r="K31" s="65"/>
      <c r="L31" s="66"/>
      <c r="M31" s="67">
        <f>M25-M23</f>
        <v>0</v>
      </c>
      <c r="N31" s="68"/>
      <c r="O31" s="68"/>
      <c r="P31" s="68"/>
      <c r="Q31" s="68"/>
      <c r="R31" s="69"/>
      <c r="S31" s="70" t="s">
        <v>29</v>
      </c>
      <c r="T31" s="71"/>
      <c r="U31" s="71"/>
      <c r="V31" s="71"/>
      <c r="W31" s="71"/>
      <c r="X31" s="72"/>
      <c r="Y31" s="73">
        <f>Y25-Y23</f>
        <v>0</v>
      </c>
      <c r="Z31" s="68"/>
      <c r="AA31" s="68"/>
      <c r="AB31" s="68"/>
      <c r="AC31" s="68"/>
      <c r="AD31" s="74"/>
      <c r="AE31" s="75"/>
      <c r="AF31" s="76"/>
      <c r="AG31" s="76"/>
      <c r="AH31" s="76"/>
      <c r="AI31" s="76"/>
      <c r="AJ31" s="77"/>
      <c r="AM31" s="37" t="s">
        <v>30</v>
      </c>
      <c r="AN31" s="38">
        <f>IF(AE23=0,0,AE23)</f>
        <v>0</v>
      </c>
    </row>
    <row r="32" spans="1:40" ht="21" hidden="1" customHeight="1">
      <c r="B32" s="78"/>
      <c r="C32" s="79"/>
      <c r="D32" s="79"/>
      <c r="E32" s="79"/>
      <c r="F32" s="80"/>
      <c r="G32" s="81"/>
      <c r="H32" s="82"/>
      <c r="I32" s="82"/>
      <c r="J32" s="82"/>
      <c r="K32" s="82"/>
      <c r="L32" s="83"/>
      <c r="M32" s="84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9"/>
      <c r="Y32" s="90"/>
      <c r="Z32" s="85"/>
      <c r="AA32" s="85"/>
      <c r="AB32" s="85"/>
      <c r="AC32" s="85"/>
      <c r="AD32" s="91"/>
      <c r="AE32" s="92"/>
      <c r="AF32" s="93"/>
      <c r="AG32" s="93"/>
      <c r="AH32" s="93"/>
      <c r="AI32" s="93"/>
      <c r="AJ32" s="94"/>
      <c r="AM32" s="37" t="s">
        <v>31</v>
      </c>
      <c r="AN32" s="38">
        <f>-AN26+AN31</f>
        <v>0</v>
      </c>
    </row>
    <row r="33" spans="1:37" ht="12.75" customHeight="1"/>
    <row r="34" spans="1:37" ht="12.75" customHeight="1"/>
    <row r="35" spans="1:37" ht="18.75" customHeight="1">
      <c r="A35" s="95" t="s">
        <v>32</v>
      </c>
    </row>
    <row r="36" spans="1:37" ht="22.5" customHeight="1">
      <c r="A36" s="96" t="s">
        <v>33</v>
      </c>
      <c r="B36" s="96"/>
      <c r="C36" s="96"/>
      <c r="D36" s="96"/>
      <c r="E36" s="97"/>
      <c r="F36" s="98" t="str">
        <f>IF(AN25&gt;0,AN25,"")</f>
        <v/>
      </c>
      <c r="G36" s="98"/>
      <c r="H36" s="98"/>
      <c r="I36" s="98"/>
      <c r="J36" s="98"/>
      <c r="K36" s="98"/>
      <c r="L36" s="98"/>
      <c r="M36" s="98"/>
      <c r="N36" s="98"/>
      <c r="O36" s="99" t="s">
        <v>34</v>
      </c>
      <c r="P36" s="99"/>
      <c r="Q36" s="100" t="s">
        <v>35</v>
      </c>
      <c r="R36" s="100"/>
      <c r="S36" s="100"/>
      <c r="U36" s="100"/>
      <c r="V36" s="100"/>
      <c r="W36" s="100"/>
      <c r="X36" s="100"/>
      <c r="Y36" s="100" t="s">
        <v>36</v>
      </c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</row>
    <row r="37" spans="1:37" ht="6.75" customHeight="1">
      <c r="B37" s="100"/>
    </row>
    <row r="38" spans="1:37" ht="9.75" customHeight="1"/>
    <row r="39" spans="1:37" ht="10.5" customHeight="1"/>
    <row r="40" spans="1:37" ht="18.75" customHeight="1">
      <c r="A40" s="95" t="s">
        <v>37</v>
      </c>
    </row>
    <row r="41" spans="1:37" ht="22.5" customHeight="1">
      <c r="A41" s="96" t="s">
        <v>33</v>
      </c>
      <c r="B41" s="96"/>
      <c r="C41" s="96"/>
      <c r="D41" s="96"/>
      <c r="E41" s="97"/>
      <c r="F41" s="98" t="str">
        <f>IF(AN28&gt;0,AN28,"")</f>
        <v/>
      </c>
      <c r="G41" s="98"/>
      <c r="H41" s="98"/>
      <c r="I41" s="98"/>
      <c r="J41" s="98"/>
      <c r="K41" s="98"/>
      <c r="L41" s="98"/>
      <c r="M41" s="98"/>
      <c r="N41" s="98"/>
      <c r="O41" s="99" t="s">
        <v>34</v>
      </c>
      <c r="P41" s="99"/>
      <c r="Q41" s="100" t="s">
        <v>35</v>
      </c>
      <c r="R41" s="100"/>
      <c r="S41" s="100"/>
      <c r="U41" s="100"/>
      <c r="V41" s="100"/>
      <c r="W41" s="100"/>
      <c r="X41" s="100"/>
      <c r="Y41" s="100" t="s">
        <v>38</v>
      </c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1:37" ht="11.25" customHeight="1">
      <c r="B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2"/>
    </row>
    <row r="43" spans="1:37" ht="11.25" customHeight="1">
      <c r="B43" s="1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37" ht="19.5" customHeight="1">
      <c r="A44" s="95" t="s">
        <v>39</v>
      </c>
    </row>
    <row r="45" spans="1:37" ht="22.5" customHeight="1">
      <c r="A45" s="96" t="s">
        <v>33</v>
      </c>
      <c r="B45" s="96"/>
      <c r="C45" s="96"/>
      <c r="D45" s="96"/>
      <c r="E45" s="97"/>
      <c r="F45" s="104" t="e">
        <f>F36-F41</f>
        <v>#VALUE!</v>
      </c>
      <c r="G45" s="104"/>
      <c r="H45" s="104"/>
      <c r="I45" s="104"/>
      <c r="J45" s="104"/>
      <c r="K45" s="104"/>
      <c r="L45" s="104"/>
      <c r="M45" s="104"/>
      <c r="N45" s="104"/>
      <c r="O45" s="99" t="s">
        <v>34</v>
      </c>
      <c r="P45" s="99"/>
      <c r="Q45" s="100" t="s">
        <v>35</v>
      </c>
      <c r="R45" s="100"/>
      <c r="S45" s="100"/>
      <c r="U45" s="100"/>
      <c r="V45" s="100"/>
      <c r="W45" s="100"/>
      <c r="X45" s="100"/>
      <c r="Y45" s="100" t="s">
        <v>36</v>
      </c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1:37" ht="11.25" customHeight="1">
      <c r="A46" s="96"/>
      <c r="B46" s="96"/>
      <c r="C46" s="96"/>
      <c r="D46" s="96"/>
      <c r="E46" s="100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106"/>
      <c r="Q46" s="100"/>
      <c r="R46" s="100"/>
      <c r="S46" s="100"/>
      <c r="U46" s="100"/>
      <c r="V46" s="100"/>
      <c r="W46" s="100"/>
      <c r="X46" s="100"/>
      <c r="Y46" s="107"/>
      <c r="Z46" s="107"/>
      <c r="AA46" s="107"/>
      <c r="AB46" s="107"/>
      <c r="AC46" s="107"/>
      <c r="AD46" s="107"/>
      <c r="AE46" s="107"/>
      <c r="AF46" s="107"/>
      <c r="AG46" s="100"/>
      <c r="AH46" s="100"/>
      <c r="AI46" s="100"/>
      <c r="AJ46" s="100"/>
      <c r="AK46" s="100"/>
    </row>
    <row r="47" spans="1:37" ht="22.5" customHeight="1">
      <c r="A47" s="2" t="s">
        <v>40</v>
      </c>
    </row>
  </sheetData>
  <mergeCells count="56">
    <mergeCell ref="F36:N36"/>
    <mergeCell ref="O36:P36"/>
    <mergeCell ref="F41:N41"/>
    <mergeCell ref="O41:P41"/>
    <mergeCell ref="E42:R42"/>
    <mergeCell ref="F45:N45"/>
    <mergeCell ref="O45:P45"/>
    <mergeCell ref="B31:F32"/>
    <mergeCell ref="G31:L32"/>
    <mergeCell ref="M31:R32"/>
    <mergeCell ref="S31:X32"/>
    <mergeCell ref="Y31:AD32"/>
    <mergeCell ref="AE31:AJ32"/>
    <mergeCell ref="B27:F28"/>
    <mergeCell ref="G27:L28"/>
    <mergeCell ref="M27:R28"/>
    <mergeCell ref="Y27:AD28"/>
    <mergeCell ref="AE27:AJ28"/>
    <mergeCell ref="B29:F30"/>
    <mergeCell ref="G29:L30"/>
    <mergeCell ref="M29:R30"/>
    <mergeCell ref="Y29:AD30"/>
    <mergeCell ref="AE29:AJ30"/>
    <mergeCell ref="B25:F26"/>
    <mergeCell ref="G25:L26"/>
    <mergeCell ref="M25:R26"/>
    <mergeCell ref="S25:X26"/>
    <mergeCell ref="Y25:AD26"/>
    <mergeCell ref="AE25:AJ26"/>
    <mergeCell ref="B23:F24"/>
    <mergeCell ref="G23:L24"/>
    <mergeCell ref="M23:R24"/>
    <mergeCell ref="S23:X24"/>
    <mergeCell ref="Y23:AD24"/>
    <mergeCell ref="AE23:AJ24"/>
    <mergeCell ref="B21:F22"/>
    <mergeCell ref="G21:L22"/>
    <mergeCell ref="M21:R22"/>
    <mergeCell ref="S21:X22"/>
    <mergeCell ref="Y21:AD22"/>
    <mergeCell ref="AE21:AJ22"/>
    <mergeCell ref="A13:AJ13"/>
    <mergeCell ref="A15:AJ15"/>
    <mergeCell ref="B17:AJ17"/>
    <mergeCell ref="B19:F20"/>
    <mergeCell ref="G19:L20"/>
    <mergeCell ref="M19:R20"/>
    <mergeCell ref="S19:X20"/>
    <mergeCell ref="Y19:AD20"/>
    <mergeCell ref="AE19:AJ20"/>
    <mergeCell ref="W2:AJ2"/>
    <mergeCell ref="A3:O3"/>
    <mergeCell ref="A4:O4"/>
    <mergeCell ref="Z6:AJ6"/>
    <mergeCell ref="Z8:AI8"/>
    <mergeCell ref="Z10:AJ10"/>
  </mergeCells>
  <phoneticPr fontId="3"/>
  <printOptions horizontalCentered="1"/>
  <pageMargins left="0.59055118110236227" right="0.39370078740157483" top="0.59055118110236227" bottom="0.39370078740157483" header="0.31496062992125984" footer="0.31496062992125984"/>
  <pageSetup paperSize="9" scale="89" orientation="portrait" r:id="rId1"/>
  <headerFooter>
    <oddHeader>&amp;L&amp;"HGSｺﾞｼｯｸM,標準"&amp;12(様式第2号)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F86C-BD03-4987-9020-F3F6DC1538C8}">
  <sheetPr>
    <tabColor rgb="FFFFFF00"/>
    <pageSetUpPr fitToPage="1"/>
  </sheetPr>
  <dimension ref="A2:AN47"/>
  <sheetViews>
    <sheetView showZeros="0" view="pageBreakPreview" zoomScaleNormal="100" zoomScaleSheetLayoutView="100" workbookViewId="0"/>
  </sheetViews>
  <sheetFormatPr defaultColWidth="4.25" defaultRowHeight="22.5" customHeight="1"/>
  <cols>
    <col min="1" max="18" width="3.375" style="2" customWidth="1"/>
    <col min="19" max="24" width="2.875" style="2" hidden="1" customWidth="1"/>
    <col min="25" max="37" width="3.375" style="2" customWidth="1"/>
    <col min="38" max="38" width="4.25" style="2"/>
    <col min="39" max="39" width="13.875" style="2" hidden="1" customWidth="1"/>
    <col min="40" max="40" width="7.75" style="2" hidden="1" customWidth="1"/>
    <col min="41" max="16384" width="4.25" style="2"/>
  </cols>
  <sheetData>
    <row r="2" spans="1:37" ht="22.5" customHeight="1">
      <c r="A2" s="1"/>
      <c r="W2" s="3" t="s">
        <v>0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 ht="22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"/>
    </row>
    <row r="4" spans="1:37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"/>
    </row>
    <row r="5" spans="1:37" ht="22.5" customHeight="1">
      <c r="A5" s="7"/>
      <c r="B5" s="7"/>
      <c r="C5" s="7"/>
      <c r="D5" s="7"/>
      <c r="S5" s="8"/>
      <c r="T5" s="8"/>
      <c r="U5" s="8"/>
      <c r="V5" s="8"/>
    </row>
    <row r="6" spans="1:37" ht="22.5" customHeight="1">
      <c r="A6" s="7"/>
      <c r="B6" s="7"/>
      <c r="C6" s="7"/>
      <c r="D6" s="7"/>
      <c r="O6" s="9" t="s">
        <v>3</v>
      </c>
      <c r="P6" s="9"/>
      <c r="Q6" s="9"/>
      <c r="R6" s="9"/>
      <c r="S6" s="9"/>
      <c r="T6" s="9"/>
      <c r="U6" s="9"/>
      <c r="V6" s="9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7" ht="22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O7" s="12"/>
      <c r="P7" s="12"/>
      <c r="Q7" s="12"/>
      <c r="R7" s="12"/>
      <c r="S7" s="12"/>
      <c r="T7" s="12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7" ht="22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9" t="s">
        <v>4</v>
      </c>
      <c r="P8" s="9"/>
      <c r="Q8" s="9"/>
      <c r="R8" s="9"/>
      <c r="S8" s="9"/>
      <c r="T8" s="9"/>
      <c r="U8" s="9"/>
      <c r="V8" s="9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4" t="s">
        <v>5</v>
      </c>
    </row>
    <row r="9" spans="1:37" ht="22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O9" s="12"/>
      <c r="P9" s="12"/>
      <c r="Q9" s="12"/>
      <c r="R9" s="12"/>
      <c r="S9" s="12"/>
      <c r="T9" s="12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5"/>
    </row>
    <row r="10" spans="1:37" ht="22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O10" s="9" t="s">
        <v>6</v>
      </c>
      <c r="P10" s="9"/>
      <c r="Q10" s="9"/>
      <c r="R10" s="9"/>
      <c r="S10" s="9"/>
      <c r="T10" s="9"/>
      <c r="U10" s="9"/>
      <c r="V10" s="9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7" ht="22.5" customHeight="1">
      <c r="A11" s="6"/>
    </row>
    <row r="13" spans="1:37" ht="41.25" customHeight="1">
      <c r="A13" s="16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</row>
    <row r="14" spans="1:37" ht="22.5" customHeight="1">
      <c r="AK14" s="19"/>
    </row>
    <row r="15" spans="1:37" ht="56.25" customHeight="1">
      <c r="A15" s="20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9"/>
    </row>
    <row r="16" spans="1:37" ht="22.5" customHeight="1">
      <c r="S16" s="21"/>
      <c r="T16" s="1"/>
      <c r="U16" s="1"/>
      <c r="V16" s="1"/>
      <c r="W16" s="1"/>
      <c r="AE16" s="21"/>
      <c r="AF16" s="21"/>
    </row>
    <row r="17" spans="1:40" s="1" customFormat="1" ht="22.5" customHeight="1">
      <c r="A17" s="2"/>
      <c r="B17" s="3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"/>
    </row>
    <row r="18" spans="1:40" s="1" customFormat="1" ht="26.25" customHeight="1" thickBo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"/>
      <c r="AH18" s="2"/>
      <c r="AI18" s="2"/>
      <c r="AJ18" s="2"/>
      <c r="AK18" s="2"/>
    </row>
    <row r="19" spans="1:40" ht="22.5" customHeight="1">
      <c r="B19" s="22"/>
      <c r="C19" s="23"/>
      <c r="D19" s="23"/>
      <c r="E19" s="23"/>
      <c r="F19" s="23"/>
      <c r="G19" s="24" t="s">
        <v>10</v>
      </c>
      <c r="H19" s="24"/>
      <c r="I19" s="24"/>
      <c r="J19" s="24"/>
      <c r="K19" s="24"/>
      <c r="L19" s="24"/>
      <c r="M19" s="24" t="s">
        <v>11</v>
      </c>
      <c r="N19" s="24"/>
      <c r="O19" s="24"/>
      <c r="P19" s="24"/>
      <c r="Q19" s="24"/>
      <c r="R19" s="24"/>
      <c r="S19" s="24" t="s">
        <v>12</v>
      </c>
      <c r="T19" s="24"/>
      <c r="U19" s="24"/>
      <c r="V19" s="24"/>
      <c r="W19" s="24"/>
      <c r="X19" s="24"/>
      <c r="Y19" s="24" t="s">
        <v>13</v>
      </c>
      <c r="Z19" s="24"/>
      <c r="AA19" s="24"/>
      <c r="AB19" s="24"/>
      <c r="AC19" s="24"/>
      <c r="AD19" s="24"/>
      <c r="AE19" s="24" t="s">
        <v>14</v>
      </c>
      <c r="AF19" s="24"/>
      <c r="AG19" s="24"/>
      <c r="AH19" s="24"/>
      <c r="AI19" s="24"/>
      <c r="AJ19" s="25"/>
    </row>
    <row r="20" spans="1:40" ht="11.25" customHeight="1">
      <c r="B20" s="26"/>
      <c r="C20" s="27"/>
      <c r="D20" s="27"/>
      <c r="E20" s="27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</row>
    <row r="21" spans="1:40" ht="21" customHeight="1">
      <c r="A21" s="1"/>
      <c r="B21" s="30" t="s">
        <v>15</v>
      </c>
      <c r="C21" s="28"/>
      <c r="D21" s="28"/>
      <c r="E21" s="28"/>
      <c r="F21" s="28"/>
      <c r="G21" s="31">
        <v>6</v>
      </c>
      <c r="H21" s="31"/>
      <c r="I21" s="31"/>
      <c r="J21" s="31"/>
      <c r="K21" s="31"/>
      <c r="L21" s="31"/>
      <c r="M21" s="31">
        <v>4</v>
      </c>
      <c r="N21" s="31"/>
      <c r="O21" s="31"/>
      <c r="P21" s="31"/>
      <c r="Q21" s="31"/>
      <c r="R21" s="31"/>
      <c r="S21" s="31">
        <f>G21-M21</f>
        <v>2</v>
      </c>
      <c r="T21" s="31"/>
      <c r="U21" s="31"/>
      <c r="V21" s="31"/>
      <c r="W21" s="31"/>
      <c r="X21" s="31"/>
      <c r="Y21" s="31">
        <v>1</v>
      </c>
      <c r="Z21" s="31"/>
      <c r="AA21" s="31"/>
      <c r="AB21" s="31"/>
      <c r="AC21" s="31"/>
      <c r="AD21" s="31"/>
      <c r="AE21" s="31">
        <f>G21-M21-Y21</f>
        <v>1</v>
      </c>
      <c r="AF21" s="31"/>
      <c r="AG21" s="31"/>
      <c r="AH21" s="31"/>
      <c r="AI21" s="31"/>
      <c r="AJ21" s="32"/>
    </row>
    <row r="22" spans="1:40" ht="21" customHeight="1">
      <c r="B22" s="33"/>
      <c r="C22" s="28"/>
      <c r="D22" s="28"/>
      <c r="E22" s="28"/>
      <c r="F22" s="28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</row>
    <row r="23" spans="1:40" ht="21" customHeight="1">
      <c r="B23" s="30" t="s">
        <v>16</v>
      </c>
      <c r="C23" s="28"/>
      <c r="D23" s="28"/>
      <c r="E23" s="28"/>
      <c r="F23" s="28"/>
      <c r="G23" s="34">
        <f>IF(G21="","",IF(G21*4000&lt;50000,G21*4000,50000))</f>
        <v>24000</v>
      </c>
      <c r="H23" s="31"/>
      <c r="I23" s="31"/>
      <c r="J23" s="31"/>
      <c r="K23" s="31"/>
      <c r="L23" s="31"/>
      <c r="M23" s="34">
        <f>IF(M21="","",IF(M21*4000&lt;50000,M21*4000,50000))</f>
        <v>16000</v>
      </c>
      <c r="N23" s="31"/>
      <c r="O23" s="31"/>
      <c r="P23" s="31"/>
      <c r="Q23" s="31"/>
      <c r="R23" s="31"/>
      <c r="S23" s="34">
        <f>G23-M23</f>
        <v>8000</v>
      </c>
      <c r="T23" s="34"/>
      <c r="U23" s="34"/>
      <c r="V23" s="34"/>
      <c r="W23" s="34"/>
      <c r="X23" s="34"/>
      <c r="Y23" s="34">
        <f>IF(Y21="","",IF(Y21*4000&lt;50000,Y21*4000,50000))</f>
        <v>4000</v>
      </c>
      <c r="Z23" s="31"/>
      <c r="AA23" s="31"/>
      <c r="AB23" s="31"/>
      <c r="AC23" s="31"/>
      <c r="AD23" s="31"/>
      <c r="AE23" s="35"/>
      <c r="AF23" s="35"/>
      <c r="AG23" s="35"/>
      <c r="AH23" s="35"/>
      <c r="AI23" s="35"/>
      <c r="AJ23" s="36"/>
      <c r="AM23" s="37" t="s">
        <v>17</v>
      </c>
      <c r="AN23" s="38">
        <f>IF(M31&gt;=0,0,M31*-1)</f>
        <v>0</v>
      </c>
    </row>
    <row r="24" spans="1:40" ht="21" customHeight="1">
      <c r="B24" s="33"/>
      <c r="C24" s="28"/>
      <c r="D24" s="28"/>
      <c r="E24" s="28"/>
      <c r="F24" s="28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4"/>
      <c r="T24" s="34"/>
      <c r="U24" s="34"/>
      <c r="V24" s="34"/>
      <c r="W24" s="34"/>
      <c r="X24" s="34"/>
      <c r="Y24" s="31"/>
      <c r="Z24" s="31"/>
      <c r="AA24" s="31"/>
      <c r="AB24" s="31"/>
      <c r="AC24" s="31"/>
      <c r="AD24" s="31"/>
      <c r="AE24" s="35"/>
      <c r="AF24" s="35"/>
      <c r="AG24" s="35"/>
      <c r="AH24" s="35"/>
      <c r="AI24" s="35"/>
      <c r="AJ24" s="36"/>
      <c r="AM24" s="37" t="s">
        <v>18</v>
      </c>
      <c r="AN24" s="38">
        <f>IF(S23=0,0,S23)</f>
        <v>8000</v>
      </c>
    </row>
    <row r="25" spans="1:40" ht="21" customHeight="1">
      <c r="B25" s="33" t="s">
        <v>19</v>
      </c>
      <c r="C25" s="28"/>
      <c r="D25" s="28"/>
      <c r="E25" s="28"/>
      <c r="F25" s="28"/>
      <c r="G25" s="35"/>
      <c r="H25" s="35"/>
      <c r="I25" s="35"/>
      <c r="J25" s="35"/>
      <c r="K25" s="35"/>
      <c r="L25" s="35"/>
      <c r="M25" s="34">
        <v>20000</v>
      </c>
      <c r="N25" s="31"/>
      <c r="O25" s="31"/>
      <c r="P25" s="31"/>
      <c r="Q25" s="31"/>
      <c r="R25" s="31"/>
      <c r="S25" s="35"/>
      <c r="T25" s="35"/>
      <c r="U25" s="35"/>
      <c r="V25" s="35"/>
      <c r="W25" s="35"/>
      <c r="X25" s="35"/>
      <c r="Y25" s="34">
        <v>5000</v>
      </c>
      <c r="Z25" s="31"/>
      <c r="AA25" s="31"/>
      <c r="AB25" s="31"/>
      <c r="AC25" s="31"/>
      <c r="AD25" s="31"/>
      <c r="AE25" s="35"/>
      <c r="AF25" s="35"/>
      <c r="AG25" s="35"/>
      <c r="AH25" s="35"/>
      <c r="AI25" s="35"/>
      <c r="AJ25" s="36"/>
      <c r="AM25" s="37" t="s">
        <v>20</v>
      </c>
      <c r="AN25" s="38">
        <f>AN23+AN24</f>
        <v>8000</v>
      </c>
    </row>
    <row r="26" spans="1:40" ht="21" customHeight="1" thickBot="1">
      <c r="B26" s="33"/>
      <c r="C26" s="28"/>
      <c r="D26" s="28"/>
      <c r="E26" s="28"/>
      <c r="F26" s="28"/>
      <c r="G26" s="35"/>
      <c r="H26" s="35"/>
      <c r="I26" s="35"/>
      <c r="J26" s="35"/>
      <c r="K26" s="35"/>
      <c r="L26" s="35"/>
      <c r="M26" s="31"/>
      <c r="N26" s="31"/>
      <c r="O26" s="31"/>
      <c r="P26" s="31"/>
      <c r="Q26" s="31"/>
      <c r="R26" s="31"/>
      <c r="S26" s="35"/>
      <c r="T26" s="35"/>
      <c r="U26" s="35"/>
      <c r="V26" s="35"/>
      <c r="W26" s="35"/>
      <c r="X26" s="35"/>
      <c r="Y26" s="39"/>
      <c r="Z26" s="39"/>
      <c r="AA26" s="39"/>
      <c r="AB26" s="39"/>
      <c r="AC26" s="39"/>
      <c r="AD26" s="39"/>
      <c r="AE26" s="35"/>
      <c r="AF26" s="35"/>
      <c r="AG26" s="35"/>
      <c r="AH26" s="35"/>
      <c r="AI26" s="35"/>
      <c r="AJ26" s="36"/>
      <c r="AM26" s="37" t="s">
        <v>21</v>
      </c>
      <c r="AN26" s="38">
        <f>IF(Y31&gt;=0,0,Y31*-1)</f>
        <v>0</v>
      </c>
    </row>
    <row r="27" spans="1:40" ht="21" customHeight="1">
      <c r="B27" s="33" t="s">
        <v>22</v>
      </c>
      <c r="C27" s="28"/>
      <c r="D27" s="28"/>
      <c r="E27" s="28"/>
      <c r="F27" s="28"/>
      <c r="G27" s="40" t="s">
        <v>23</v>
      </c>
      <c r="H27" s="40"/>
      <c r="I27" s="40"/>
      <c r="J27" s="40"/>
      <c r="K27" s="40"/>
      <c r="L27" s="40"/>
      <c r="M27" s="31">
        <f>AN27</f>
        <v>16000</v>
      </c>
      <c r="N27" s="31"/>
      <c r="O27" s="31"/>
      <c r="P27" s="31"/>
      <c r="Q27" s="31"/>
      <c r="R27" s="31"/>
      <c r="S27" s="41"/>
      <c r="T27" s="41"/>
      <c r="U27" s="41"/>
      <c r="V27" s="41"/>
      <c r="W27" s="41"/>
      <c r="X27" s="42"/>
      <c r="Y27" s="43">
        <f>AN28</f>
        <v>4000</v>
      </c>
      <c r="Z27" s="44"/>
      <c r="AA27" s="44"/>
      <c r="AB27" s="44"/>
      <c r="AC27" s="44"/>
      <c r="AD27" s="45"/>
      <c r="AE27" s="46"/>
      <c r="AF27" s="35"/>
      <c r="AG27" s="35"/>
      <c r="AH27" s="35"/>
      <c r="AI27" s="35"/>
      <c r="AJ27" s="36"/>
      <c r="AM27" s="37" t="s">
        <v>24</v>
      </c>
      <c r="AN27" s="38">
        <f>IF(M25&lt;M23,M25,M23)</f>
        <v>16000</v>
      </c>
    </row>
    <row r="28" spans="1:40" ht="21" customHeight="1" thickBot="1">
      <c r="B28" s="33"/>
      <c r="C28" s="28"/>
      <c r="D28" s="28"/>
      <c r="E28" s="28"/>
      <c r="F28" s="28"/>
      <c r="G28" s="40"/>
      <c r="H28" s="40"/>
      <c r="I28" s="40"/>
      <c r="J28" s="40"/>
      <c r="K28" s="40"/>
      <c r="L28" s="40"/>
      <c r="M28" s="39"/>
      <c r="N28" s="39"/>
      <c r="O28" s="39"/>
      <c r="P28" s="39"/>
      <c r="Q28" s="39"/>
      <c r="R28" s="39"/>
      <c r="S28" s="41"/>
      <c r="T28" s="41"/>
      <c r="U28" s="41"/>
      <c r="V28" s="41"/>
      <c r="W28" s="41"/>
      <c r="X28" s="42"/>
      <c r="Y28" s="47"/>
      <c r="Z28" s="48"/>
      <c r="AA28" s="48"/>
      <c r="AB28" s="48"/>
      <c r="AC28" s="48"/>
      <c r="AD28" s="49"/>
      <c r="AE28" s="46"/>
      <c r="AF28" s="35"/>
      <c r="AG28" s="35"/>
      <c r="AH28" s="35"/>
      <c r="AI28" s="35"/>
      <c r="AJ28" s="36"/>
      <c r="AM28" s="37" t="s">
        <v>25</v>
      </c>
      <c r="AN28" s="38">
        <f>IF(Y25&lt;Y23,Y25,Y23)</f>
        <v>4000</v>
      </c>
    </row>
    <row r="29" spans="1:40" ht="21" customHeight="1">
      <c r="B29" s="33" t="s">
        <v>26</v>
      </c>
      <c r="C29" s="28"/>
      <c r="D29" s="28"/>
      <c r="E29" s="28"/>
      <c r="F29" s="28"/>
      <c r="G29" s="40" t="s">
        <v>27</v>
      </c>
      <c r="H29" s="40"/>
      <c r="I29" s="40"/>
      <c r="J29" s="40"/>
      <c r="K29" s="40"/>
      <c r="L29" s="50"/>
      <c r="M29" s="43">
        <f>G23-M27</f>
        <v>8000</v>
      </c>
      <c r="N29" s="44"/>
      <c r="O29" s="44"/>
      <c r="P29" s="44"/>
      <c r="Q29" s="44"/>
      <c r="R29" s="45"/>
      <c r="S29" s="51"/>
      <c r="T29" s="41"/>
      <c r="U29" s="41"/>
      <c r="V29" s="41"/>
      <c r="W29" s="41"/>
      <c r="X29" s="41"/>
      <c r="Y29" s="52"/>
      <c r="Z29" s="52"/>
      <c r="AA29" s="52"/>
      <c r="AB29" s="52"/>
      <c r="AC29" s="52"/>
      <c r="AD29" s="52"/>
      <c r="AE29" s="35"/>
      <c r="AF29" s="35"/>
      <c r="AG29" s="35"/>
      <c r="AH29" s="35"/>
      <c r="AI29" s="35"/>
      <c r="AJ29" s="36"/>
      <c r="AM29" s="37"/>
      <c r="AN29" s="38"/>
    </row>
    <row r="30" spans="1:40" ht="21" customHeight="1" thickBot="1">
      <c r="B30" s="53"/>
      <c r="C30" s="54"/>
      <c r="D30" s="54"/>
      <c r="E30" s="54"/>
      <c r="F30" s="54"/>
      <c r="G30" s="55"/>
      <c r="H30" s="55"/>
      <c r="I30" s="55"/>
      <c r="J30" s="55"/>
      <c r="K30" s="55"/>
      <c r="L30" s="56"/>
      <c r="M30" s="47"/>
      <c r="N30" s="48"/>
      <c r="O30" s="48"/>
      <c r="P30" s="48"/>
      <c r="Q30" s="48"/>
      <c r="R30" s="49"/>
      <c r="S30" s="57"/>
      <c r="T30" s="58"/>
      <c r="U30" s="58"/>
      <c r="V30" s="58"/>
      <c r="W30" s="58"/>
      <c r="X30" s="58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M30" s="37"/>
      <c r="AN30" s="38"/>
    </row>
    <row r="31" spans="1:40" ht="21" hidden="1" customHeight="1" thickTop="1">
      <c r="B31" s="61" t="s">
        <v>28</v>
      </c>
      <c r="C31" s="62"/>
      <c r="D31" s="62"/>
      <c r="E31" s="62"/>
      <c r="F31" s="63"/>
      <c r="G31" s="64"/>
      <c r="H31" s="65"/>
      <c r="I31" s="65"/>
      <c r="J31" s="65"/>
      <c r="K31" s="65"/>
      <c r="L31" s="66"/>
      <c r="M31" s="67">
        <f>M25-M23</f>
        <v>4000</v>
      </c>
      <c r="N31" s="68"/>
      <c r="O31" s="68"/>
      <c r="P31" s="68"/>
      <c r="Q31" s="68"/>
      <c r="R31" s="69"/>
      <c r="S31" s="70" t="s">
        <v>29</v>
      </c>
      <c r="T31" s="71"/>
      <c r="U31" s="71"/>
      <c r="V31" s="71"/>
      <c r="W31" s="71"/>
      <c r="X31" s="72"/>
      <c r="Y31" s="73">
        <f>Y25-Y23</f>
        <v>1000</v>
      </c>
      <c r="Z31" s="68"/>
      <c r="AA31" s="68"/>
      <c r="AB31" s="68"/>
      <c r="AC31" s="68"/>
      <c r="AD31" s="74"/>
      <c r="AE31" s="75"/>
      <c r="AF31" s="76"/>
      <c r="AG31" s="76"/>
      <c r="AH31" s="76"/>
      <c r="AI31" s="76"/>
      <c r="AJ31" s="77"/>
      <c r="AM31" s="37" t="s">
        <v>30</v>
      </c>
      <c r="AN31" s="38">
        <f>IF(AE23=0,0,AE23)</f>
        <v>0</v>
      </c>
    </row>
    <row r="32" spans="1:40" ht="21" hidden="1" customHeight="1" thickBot="1">
      <c r="B32" s="78"/>
      <c r="C32" s="79"/>
      <c r="D32" s="79"/>
      <c r="E32" s="79"/>
      <c r="F32" s="80"/>
      <c r="G32" s="81"/>
      <c r="H32" s="82"/>
      <c r="I32" s="82"/>
      <c r="J32" s="82"/>
      <c r="K32" s="82"/>
      <c r="L32" s="83"/>
      <c r="M32" s="84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9"/>
      <c r="Y32" s="90"/>
      <c r="Z32" s="85"/>
      <c r="AA32" s="85"/>
      <c r="AB32" s="85"/>
      <c r="AC32" s="85"/>
      <c r="AD32" s="91"/>
      <c r="AE32" s="92"/>
      <c r="AF32" s="93"/>
      <c r="AG32" s="93"/>
      <c r="AH32" s="93"/>
      <c r="AI32" s="93"/>
      <c r="AJ32" s="94"/>
      <c r="AM32" s="37" t="s">
        <v>31</v>
      </c>
      <c r="AN32" s="38">
        <f>-AN26+AN31</f>
        <v>0</v>
      </c>
    </row>
    <row r="33" spans="1:37" ht="12.75" customHeight="1"/>
    <row r="34" spans="1:37" ht="12.75" customHeight="1"/>
    <row r="35" spans="1:37" ht="18.75" customHeight="1">
      <c r="A35" s="95" t="s">
        <v>32</v>
      </c>
    </row>
    <row r="36" spans="1:37" ht="22.5" customHeight="1">
      <c r="A36" s="96" t="s">
        <v>33</v>
      </c>
      <c r="B36" s="96"/>
      <c r="C36" s="96"/>
      <c r="D36" s="96"/>
      <c r="E36" s="97"/>
      <c r="F36" s="98">
        <f>IF(AN25&gt;0,AN25,"")</f>
        <v>8000</v>
      </c>
      <c r="G36" s="98"/>
      <c r="H36" s="98"/>
      <c r="I36" s="98"/>
      <c r="J36" s="98"/>
      <c r="K36" s="98"/>
      <c r="L36" s="98"/>
      <c r="M36" s="98"/>
      <c r="N36" s="98"/>
      <c r="O36" s="99" t="s">
        <v>34</v>
      </c>
      <c r="P36" s="99"/>
      <c r="Q36" s="100" t="s">
        <v>35</v>
      </c>
      <c r="R36" s="100"/>
      <c r="S36" s="100"/>
      <c r="U36" s="100"/>
      <c r="V36" s="100"/>
      <c r="W36" s="100"/>
      <c r="X36" s="100"/>
      <c r="Y36" s="100" t="s">
        <v>36</v>
      </c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</row>
    <row r="37" spans="1:37" ht="6.75" customHeight="1">
      <c r="B37" s="100"/>
    </row>
    <row r="38" spans="1:37" ht="9.75" customHeight="1"/>
    <row r="39" spans="1:37" ht="10.5" customHeight="1"/>
    <row r="40" spans="1:37" ht="18.75" customHeight="1">
      <c r="A40" s="95" t="s">
        <v>37</v>
      </c>
    </row>
    <row r="41" spans="1:37" ht="22.5" customHeight="1">
      <c r="A41" s="96" t="s">
        <v>33</v>
      </c>
      <c r="B41" s="96"/>
      <c r="C41" s="96"/>
      <c r="D41" s="96"/>
      <c r="E41" s="97"/>
      <c r="F41" s="98">
        <f>IF(AN28&gt;0,AN28,"")</f>
        <v>4000</v>
      </c>
      <c r="G41" s="98"/>
      <c r="H41" s="98"/>
      <c r="I41" s="98"/>
      <c r="J41" s="98"/>
      <c r="K41" s="98"/>
      <c r="L41" s="98"/>
      <c r="M41" s="98"/>
      <c r="N41" s="98"/>
      <c r="O41" s="99" t="s">
        <v>34</v>
      </c>
      <c r="P41" s="99"/>
      <c r="Q41" s="100" t="s">
        <v>35</v>
      </c>
      <c r="R41" s="100"/>
      <c r="S41" s="100"/>
      <c r="U41" s="100"/>
      <c r="V41" s="100"/>
      <c r="W41" s="100"/>
      <c r="X41" s="100"/>
      <c r="Y41" s="100" t="s">
        <v>38</v>
      </c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1:37" ht="11.25" customHeight="1">
      <c r="B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2"/>
    </row>
    <row r="43" spans="1:37" ht="11.25" customHeight="1">
      <c r="B43" s="1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37" ht="19.5" customHeight="1">
      <c r="A44" s="95" t="s">
        <v>39</v>
      </c>
    </row>
    <row r="45" spans="1:37" ht="22.5" customHeight="1">
      <c r="A45" s="96" t="s">
        <v>33</v>
      </c>
      <c r="B45" s="96"/>
      <c r="C45" s="96"/>
      <c r="D45" s="96"/>
      <c r="E45" s="97"/>
      <c r="F45" s="98">
        <f>F36-F41</f>
        <v>4000</v>
      </c>
      <c r="G45" s="98"/>
      <c r="H45" s="98"/>
      <c r="I45" s="98"/>
      <c r="J45" s="98"/>
      <c r="K45" s="98"/>
      <c r="L45" s="98"/>
      <c r="M45" s="98"/>
      <c r="N45" s="98"/>
      <c r="O45" s="99" t="s">
        <v>34</v>
      </c>
      <c r="P45" s="99"/>
      <c r="Q45" s="100" t="s">
        <v>35</v>
      </c>
      <c r="R45" s="100"/>
      <c r="S45" s="100"/>
      <c r="U45" s="100"/>
      <c r="V45" s="100"/>
      <c r="W45" s="100"/>
      <c r="X45" s="100"/>
      <c r="Y45" s="100" t="s">
        <v>36</v>
      </c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1:37" ht="11.25" customHeight="1">
      <c r="A46" s="96"/>
      <c r="B46" s="96"/>
      <c r="C46" s="96"/>
      <c r="D46" s="96"/>
      <c r="E46" s="100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106"/>
      <c r="Q46" s="100"/>
      <c r="R46" s="100"/>
      <c r="S46" s="100"/>
      <c r="U46" s="100"/>
      <c r="V46" s="100"/>
      <c r="W46" s="100"/>
      <c r="X46" s="100"/>
      <c r="Y46" s="107"/>
      <c r="Z46" s="107"/>
      <c r="AA46" s="107"/>
      <c r="AB46" s="107"/>
      <c r="AC46" s="107"/>
      <c r="AD46" s="107"/>
      <c r="AE46" s="107"/>
      <c r="AF46" s="107"/>
      <c r="AG46" s="100"/>
      <c r="AH46" s="100"/>
      <c r="AI46" s="100"/>
      <c r="AJ46" s="100"/>
      <c r="AK46" s="100"/>
    </row>
    <row r="47" spans="1:37" ht="22.5" customHeight="1">
      <c r="A47" s="2" t="s">
        <v>40</v>
      </c>
    </row>
  </sheetData>
  <mergeCells count="56">
    <mergeCell ref="F36:N36"/>
    <mergeCell ref="O36:P36"/>
    <mergeCell ref="F41:N41"/>
    <mergeCell ref="O41:P41"/>
    <mergeCell ref="E42:R42"/>
    <mergeCell ref="F45:N45"/>
    <mergeCell ref="O45:P45"/>
    <mergeCell ref="B31:F32"/>
    <mergeCell ref="G31:L32"/>
    <mergeCell ref="M31:R32"/>
    <mergeCell ref="S31:X32"/>
    <mergeCell ref="Y31:AD32"/>
    <mergeCell ref="AE31:AJ32"/>
    <mergeCell ref="B27:F28"/>
    <mergeCell ref="G27:L28"/>
    <mergeCell ref="M27:R28"/>
    <mergeCell ref="Y27:AD28"/>
    <mergeCell ref="AE27:AJ28"/>
    <mergeCell ref="B29:F30"/>
    <mergeCell ref="G29:L30"/>
    <mergeCell ref="M29:R30"/>
    <mergeCell ref="Y29:AD30"/>
    <mergeCell ref="AE29:AJ30"/>
    <mergeCell ref="B25:F26"/>
    <mergeCell ref="G25:L26"/>
    <mergeCell ref="M25:R26"/>
    <mergeCell ref="S25:X26"/>
    <mergeCell ref="Y25:AD26"/>
    <mergeCell ref="AE25:AJ26"/>
    <mergeCell ref="B23:F24"/>
    <mergeCell ref="G23:L24"/>
    <mergeCell ref="M23:R24"/>
    <mergeCell ref="S23:X24"/>
    <mergeCell ref="Y23:AD24"/>
    <mergeCell ref="AE23:AJ24"/>
    <mergeCell ref="B21:F22"/>
    <mergeCell ref="G21:L22"/>
    <mergeCell ref="M21:R22"/>
    <mergeCell ref="S21:X22"/>
    <mergeCell ref="Y21:AD22"/>
    <mergeCell ref="AE21:AJ22"/>
    <mergeCell ref="A13:AJ13"/>
    <mergeCell ref="A15:AJ15"/>
    <mergeCell ref="B17:AJ17"/>
    <mergeCell ref="B19:F20"/>
    <mergeCell ref="G19:L20"/>
    <mergeCell ref="M19:R20"/>
    <mergeCell ref="S19:X20"/>
    <mergeCell ref="Y19:AD20"/>
    <mergeCell ref="AE19:AJ20"/>
    <mergeCell ref="W2:AJ2"/>
    <mergeCell ref="A3:O3"/>
    <mergeCell ref="A4:O4"/>
    <mergeCell ref="Z6:AJ6"/>
    <mergeCell ref="Z8:AI8"/>
    <mergeCell ref="Z10:AJ10"/>
  </mergeCells>
  <phoneticPr fontId="3"/>
  <printOptions horizontalCentered="1"/>
  <pageMargins left="0.59055118110236227" right="0.39370078740157483" top="0.59055118110236227" bottom="0.39370078740157483" header="0.31496062992125984" footer="0.31496062992125984"/>
  <pageSetup paperSize="9" scale="89" orientation="portrait" r:id="rId1"/>
  <headerFooter>
    <oddHeader>&amp;L&amp;"HGSｺﾞｼｯｸM,標準"&amp;12(様式第2号)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報告書（様式2）</vt:lpstr>
      <vt:lpstr>記入例（様式２）</vt:lpstr>
      <vt:lpstr>'記入例（様式２）'!Print_Area</vt:lpstr>
      <vt:lpstr>'報告書（様式2）'!Print_Area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eomishakyo</dc:creator>
  <cp:lastModifiedBy>eomishakyo</cp:lastModifiedBy>
  <dcterms:created xsi:type="dcterms:W3CDTF">2020-12-25T00:30:24Z</dcterms:created>
  <dcterms:modified xsi:type="dcterms:W3CDTF">2020-12-25T00:31:01Z</dcterms:modified>
</cp:coreProperties>
</file>